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<sst xmlns="http://schemas.openxmlformats.org/spreadsheetml/2006/main" count="31" uniqueCount="31">
  <si>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FORENINGEN FALDSLED HAVN</t>
  </si>
  <si>
    <t>DRIFTSREGNSKAB FOR PERIODEN</t>
  </si>
  <si>
    <t>Kontingent</t>
  </si>
  <si>
    <t>Gæsteleje</t>
  </si>
  <si>
    <t>Venteliste</t>
  </si>
  <si>
    <t>Tilskud &amp; kioskleje</t>
  </si>
  <si>
    <t>El</t>
  </si>
  <si>
    <t>Ejendomsskat</t>
  </si>
  <si>
    <t>Vand</t>
  </si>
  <si>
    <t>Administration &amp; bestyrelsesudgifter</t>
  </si>
  <si>
    <t>Forsikringer</t>
  </si>
  <si>
    <t>Salg af klubstandere</t>
  </si>
  <si>
    <t>Poletter / årskort til slæbested</t>
  </si>
  <si>
    <t>Bygninger &amp; område-drift</t>
  </si>
  <si>
    <t>Havneanlæg-drift</t>
  </si>
  <si>
    <t>INDTÆGTER</t>
  </si>
  <si>
    <t>INDTÆGTER I ALT</t>
  </si>
  <si>
    <t>UDGIFTER</t>
  </si>
  <si>
    <t>UDGIFTER I ALT</t>
  </si>
  <si>
    <t>ÅRETS DRIFTSRESULTAT</t>
  </si>
  <si>
    <t>Drift af havn</t>
  </si>
  <si>
    <t>Renteindtægt</t>
  </si>
  <si>
    <t>Renteudgift</t>
  </si>
  <si>
    <t>Budget 2012</t>
  </si>
  <si>
    <t>Diverse indtægter</t>
  </si>
  <si>
    <t>01.01.2012 - 31.12.2012</t>
  </si>
  <si>
    <t>Realiseret 2012</t>
  </si>
  <si>
    <t>Budget 2013</t>
  </si>
  <si>
    <t>Hjertestarter</t>
  </si>
  <si>
    <t>Afskrivning maskiner</t>
  </si>
  <si>
    <t>Renovation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</si>
</sst>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7" borderId="2" applyNumberFormat="0" applyAlignment="0" applyProtection="0"/>
    <xf numFmtId="0" fontId="13" fillId="18" borderId="3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17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3" fontId="4" fillId="0" borderId="12" xfId="15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3" fontId="4" fillId="0" borderId="14" xfId="15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5" xfId="15" applyNumberFormat="1" applyFont="1" applyFill="1" applyBorder="1" applyAlignment="1">
      <alignment horizontal="right"/>
    </xf>
    <xf numFmtId="3" fontId="5" fillId="0" borderId="16" xfId="0" applyNumberFormat="1" applyFont="1" applyBorder="1" applyAlignment="1">
      <alignment/>
    </xf>
    <xf numFmtId="3" fontId="5" fillId="0" borderId="17" xfId="15" applyNumberFormat="1" applyFont="1" applyFill="1" applyBorder="1" applyAlignment="1">
      <alignment horizontal="right"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3" xfId="15" applyNumberFormat="1" applyFont="1" applyFill="1" applyBorder="1" applyAlignment="1">
      <alignment horizontal="right"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4" fillId="0" borderId="21" xfId="15" applyNumberFormat="1" applyFont="1" applyFill="1" applyBorder="1" applyAlignment="1">
      <alignment horizontal="right"/>
    </xf>
    <xf numFmtId="3" fontId="4" fillId="0" borderId="2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5" fillId="0" borderId="30" xfId="0" applyNumberFormat="1" applyFont="1" applyFill="1" applyBorder="1" applyAlignment="1">
      <alignment horizontal="center" vertical="center" wrapText="1"/>
    </xf>
    <xf numFmtId="3" fontId="4" fillId="0" borderId="31" xfId="15" applyNumberFormat="1" applyFont="1" applyFill="1" applyBorder="1" applyAlignment="1">
      <alignment horizontal="right"/>
    </xf>
    <xf numFmtId="3" fontId="4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37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36.8515625" style="0" customWidth="1"/>
    <col min="2" max="2" width="17.28125" style="1" bestFit="1" customWidth="1"/>
    <col min="3" max="3" width="14.28125" style="1" bestFit="1" customWidth="1"/>
    <col min="4" max="4" width="14.28125" style="0" customWidth="1"/>
  </cols>
  <sheetData>
    <row r="1" spans="1:4" ht="33.75" customHeight="1" thickBot="1">
      <c r="A1" s="52" t="s">
        <v>0</v>
      </c>
      <c r="B1" s="53"/>
      <c r="C1" s="53"/>
      <c r="D1" s="54"/>
    </row>
    <row r="2" spans="1:4" ht="17.25" customHeight="1">
      <c r="A2" s="46" t="s">
        <v>1</v>
      </c>
      <c r="B2" s="47"/>
      <c r="C2" s="48"/>
      <c r="D2" s="36"/>
    </row>
    <row r="3" spans="1:4" ht="18.75" thickBot="1">
      <c r="A3" s="49" t="s">
        <v>25</v>
      </c>
      <c r="B3" s="50"/>
      <c r="C3" s="51"/>
      <c r="D3" s="37"/>
    </row>
    <row r="4" spans="1:4" s="3" customFormat="1" ht="31.5">
      <c r="A4" s="19"/>
      <c r="B4" s="20" t="s">
        <v>26</v>
      </c>
      <c r="C4" s="29" t="s">
        <v>23</v>
      </c>
      <c r="D4" s="38" t="s">
        <v>27</v>
      </c>
    </row>
    <row r="5" spans="1:4" s="3" customFormat="1" ht="15.75">
      <c r="A5" s="18" t="s">
        <v>15</v>
      </c>
      <c r="B5" s="8"/>
      <c r="C5" s="27"/>
      <c r="D5" s="39"/>
    </row>
    <row r="6" spans="1:4" s="3" customFormat="1" ht="6.75" customHeight="1">
      <c r="A6" s="5"/>
      <c r="B6" s="11"/>
      <c r="C6" s="32"/>
      <c r="D6" s="39"/>
    </row>
    <row r="7" spans="1:4" s="3" customFormat="1" ht="15">
      <c r="A7" s="5" t="s">
        <v>2</v>
      </c>
      <c r="B7" s="21">
        <v>184000</v>
      </c>
      <c r="C7" s="22">
        <v>183000</v>
      </c>
      <c r="D7" s="40">
        <v>260000</v>
      </c>
    </row>
    <row r="8" spans="1:4" s="3" customFormat="1" ht="15">
      <c r="A8" s="5" t="s">
        <v>3</v>
      </c>
      <c r="B8" s="21">
        <v>144767</v>
      </c>
      <c r="C8" s="22">
        <v>140000</v>
      </c>
      <c r="D8" s="40">
        <v>140000</v>
      </c>
    </row>
    <row r="9" spans="1:4" s="3" customFormat="1" ht="15">
      <c r="A9" s="5" t="s">
        <v>12</v>
      </c>
      <c r="B9" s="21">
        <v>15769</v>
      </c>
      <c r="C9" s="22">
        <v>15000</v>
      </c>
      <c r="D9" s="40">
        <v>15000</v>
      </c>
    </row>
    <row r="10" spans="1:4" s="3" customFormat="1" ht="15">
      <c r="A10" s="5" t="s">
        <v>4</v>
      </c>
      <c r="B10" s="21">
        <v>1680</v>
      </c>
      <c r="C10" s="22">
        <v>1000</v>
      </c>
      <c r="D10" s="40">
        <v>1000</v>
      </c>
    </row>
    <row r="11" spans="1:4" s="3" customFormat="1" ht="15">
      <c r="A11" s="5" t="s">
        <v>11</v>
      </c>
      <c r="B11" s="21">
        <v>672</v>
      </c>
      <c r="C11" s="22">
        <v>0</v>
      </c>
      <c r="D11" s="40">
        <v>0</v>
      </c>
    </row>
    <row r="12" spans="1:4" s="3" customFormat="1" ht="15">
      <c r="A12" s="5" t="s">
        <v>21</v>
      </c>
      <c r="B12" s="21">
        <v>2865</v>
      </c>
      <c r="C12" s="22">
        <v>0</v>
      </c>
      <c r="D12" s="40">
        <v>2800</v>
      </c>
    </row>
    <row r="13" spans="1:4" s="3" customFormat="1" ht="15">
      <c r="A13" s="5" t="s">
        <v>24</v>
      </c>
      <c r="B13" s="21">
        <v>4538</v>
      </c>
      <c r="C13" s="22">
        <v>4500</v>
      </c>
      <c r="D13" s="40">
        <v>4500</v>
      </c>
    </row>
    <row r="14" spans="1:4" s="3" customFormat="1" ht="15">
      <c r="A14" s="5" t="s">
        <v>5</v>
      </c>
      <c r="B14" s="21">
        <v>53076</v>
      </c>
      <c r="C14" s="22">
        <v>53076</v>
      </c>
      <c r="D14" s="40">
        <v>54020</v>
      </c>
    </row>
    <row r="15" spans="1:4" s="3" customFormat="1" ht="6.75" customHeight="1">
      <c r="A15" s="6"/>
      <c r="B15" s="21"/>
      <c r="C15" s="22"/>
      <c r="D15" s="40"/>
    </row>
    <row r="16" spans="1:4" s="3" customFormat="1" ht="15.75">
      <c r="A16" s="10" t="s">
        <v>16</v>
      </c>
      <c r="B16" s="25">
        <f>SUM(B7:B15)</f>
        <v>407367</v>
      </c>
      <c r="C16" s="28">
        <f>SUM(C7:C15)</f>
        <v>396576</v>
      </c>
      <c r="D16" s="41">
        <f>SUM(D7:D15)</f>
        <v>477320</v>
      </c>
    </row>
    <row r="17" spans="1:4" s="3" customFormat="1" ht="15">
      <c r="A17" s="5"/>
      <c r="B17" s="11"/>
      <c r="C17" s="32"/>
      <c r="D17" s="39"/>
    </row>
    <row r="18" spans="1:4" s="3" customFormat="1" ht="15.75">
      <c r="A18" s="4" t="s">
        <v>17</v>
      </c>
      <c r="B18" s="11"/>
      <c r="C18" s="32"/>
      <c r="D18" s="39"/>
    </row>
    <row r="19" spans="1:4" s="3" customFormat="1" ht="6.75" customHeight="1">
      <c r="A19" s="5"/>
      <c r="B19" s="11"/>
      <c r="C19" s="32"/>
      <c r="D19" s="39"/>
    </row>
    <row r="20" spans="1:4" s="3" customFormat="1" ht="15">
      <c r="A20" s="5" t="s">
        <v>6</v>
      </c>
      <c r="B20" s="21">
        <v>65914</v>
      </c>
      <c r="C20" s="22">
        <v>84000</v>
      </c>
      <c r="D20" s="40">
        <v>72000</v>
      </c>
    </row>
    <row r="21" spans="1:4" s="3" customFormat="1" ht="15">
      <c r="A21" s="5" t="s">
        <v>7</v>
      </c>
      <c r="B21" s="21">
        <v>4358</v>
      </c>
      <c r="C21" s="22">
        <v>4358</v>
      </c>
      <c r="D21" s="40">
        <v>4358</v>
      </c>
    </row>
    <row r="22" spans="1:4" s="3" customFormat="1" ht="15">
      <c r="A22" s="5" t="s">
        <v>13</v>
      </c>
      <c r="B22" s="21">
        <v>41663</v>
      </c>
      <c r="C22" s="22">
        <v>30000</v>
      </c>
      <c r="D22" s="40">
        <v>50000</v>
      </c>
    </row>
    <row r="23" spans="1:4" s="3" customFormat="1" ht="15">
      <c r="A23" s="5" t="s">
        <v>14</v>
      </c>
      <c r="B23" s="21">
        <v>56063</v>
      </c>
      <c r="C23" s="22">
        <v>50000</v>
      </c>
      <c r="D23" s="40">
        <v>45000</v>
      </c>
    </row>
    <row r="24" spans="1:4" s="3" customFormat="1" ht="15">
      <c r="A24" s="5" t="s">
        <v>30</v>
      </c>
      <c r="B24" s="21">
        <v>0</v>
      </c>
      <c r="C24" s="22">
        <v>0</v>
      </c>
      <c r="D24" s="40">
        <v>18500</v>
      </c>
    </row>
    <row r="25" spans="1:4" s="3" customFormat="1" ht="15">
      <c r="A25" s="5" t="s">
        <v>28</v>
      </c>
      <c r="B25" s="21">
        <v>12464</v>
      </c>
      <c r="C25" s="22">
        <v>0</v>
      </c>
      <c r="D25" s="40">
        <v>0</v>
      </c>
    </row>
    <row r="26" spans="1:5" s="3" customFormat="1" ht="15">
      <c r="A26" s="5" t="s">
        <v>8</v>
      </c>
      <c r="B26" s="21">
        <v>11968</v>
      </c>
      <c r="C26" s="22">
        <v>14000</v>
      </c>
      <c r="D26" s="40">
        <v>14000</v>
      </c>
      <c r="E26" s="35"/>
    </row>
    <row r="27" spans="1:4" s="3" customFormat="1" ht="15">
      <c r="A27" s="5" t="s">
        <v>20</v>
      </c>
      <c r="B27" s="21">
        <v>133588</v>
      </c>
      <c r="C27" s="22">
        <v>125000</v>
      </c>
      <c r="D27" s="40">
        <v>190008</v>
      </c>
    </row>
    <row r="28" spans="1:4" s="3" customFormat="1" ht="15">
      <c r="A28" s="5" t="s">
        <v>9</v>
      </c>
      <c r="B28" s="21">
        <v>37689</v>
      </c>
      <c r="C28" s="22">
        <v>35000</v>
      </c>
      <c r="D28" s="40">
        <v>40000</v>
      </c>
    </row>
    <row r="29" spans="1:4" s="3" customFormat="1" ht="15">
      <c r="A29" s="5" t="s">
        <v>10</v>
      </c>
      <c r="B29" s="21">
        <v>18375</v>
      </c>
      <c r="C29" s="22">
        <v>23600</v>
      </c>
      <c r="D29" s="40">
        <v>23000</v>
      </c>
    </row>
    <row r="30" spans="1:4" ht="15">
      <c r="A30" s="6" t="s">
        <v>22</v>
      </c>
      <c r="B30" s="23">
        <v>837</v>
      </c>
      <c r="C30" s="24">
        <v>0</v>
      </c>
      <c r="D30" s="42">
        <v>0</v>
      </c>
    </row>
    <row r="31" spans="1:4" ht="15">
      <c r="A31" s="6" t="s">
        <v>29</v>
      </c>
      <c r="B31" s="34">
        <v>6173</v>
      </c>
      <c r="C31" s="33">
        <v>0</v>
      </c>
      <c r="D31" s="42">
        <v>6173</v>
      </c>
    </row>
    <row r="32" spans="1:4" s="3" customFormat="1" ht="6.75" customHeight="1">
      <c r="A32" s="5"/>
      <c r="B32" s="14"/>
      <c r="C32" s="26"/>
      <c r="D32" s="43"/>
    </row>
    <row r="33" spans="1:4" s="3" customFormat="1" ht="15.75">
      <c r="A33" s="10" t="s">
        <v>18</v>
      </c>
      <c r="B33" s="16">
        <f>SUM(B20:B32)</f>
        <v>389092</v>
      </c>
      <c r="C33" s="30">
        <f>SUM(C20:C32)</f>
        <v>365958</v>
      </c>
      <c r="D33" s="41">
        <f>SUM(D20:D32)</f>
        <v>463039</v>
      </c>
    </row>
    <row r="34" spans="1:4" s="3" customFormat="1" ht="15">
      <c r="A34" s="9"/>
      <c r="B34" s="15"/>
      <c r="C34" s="33"/>
      <c r="D34" s="44"/>
    </row>
    <row r="35" spans="1:4" s="3" customFormat="1" ht="16.5" thickBot="1">
      <c r="A35" s="7" t="s">
        <v>19</v>
      </c>
      <c r="B35" s="17">
        <f>B16-B33</f>
        <v>18275</v>
      </c>
      <c r="C35" s="31">
        <f>C16-C33</f>
        <v>30618</v>
      </c>
      <c r="D35" s="45">
        <f>D16-D33</f>
        <v>14281</v>
      </c>
    </row>
    <row r="36" ht="12.75">
      <c r="C36" s="2"/>
    </row>
    <row r="38" spans="2:3" s="12" customFormat="1" ht="12.75">
      <c r="B38" s="13"/>
      <c r="C38" s="13"/>
    </row>
  </sheetData>
  <sheetProtection/>
  <mergeCells count="3">
    <mergeCell ref="A2:C2"/>
    <mergeCell ref="A3:C3"/>
    <mergeCell ref="A1:D1"/>
  </mergeCells>
  <printOptions horizontalCentered="1" verticalCentered="1"/>
  <pageMargins left="0.41" right="0.24" top="0.17" bottom="0.984251968503937" header="0.5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Skare Meat Packers K/S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TKJ</dc:creator>
  <cp:keywords/>
  <dc:description/>
  <cp:lastModifiedBy>Win XP</cp:lastModifiedBy>
  <cp:lastPrinted>2013-02-28T18:28:32Z</cp:lastPrinted>
  <dcterms:created xsi:type="dcterms:W3CDTF">2001-01-31T14:39:13Z</dcterms:created>
  <dcterms:modified xsi:type="dcterms:W3CDTF">2013-10-25T10:32:02Z</dcterms:modified>
  <cp:category/>
  <cp:version/>
  <cp:contentType/>
  <cp:contentStatus/>
</cp:coreProperties>
</file>